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O_Urejanje\IP Life Narava\4_AKTIVNOSTI DRSV\A.1_IP OBMOČJA\UKREPI\AKCIJSKI NAČRT\Končna verzija\"/>
    </mc:Choice>
  </mc:AlternateContent>
  <bookViews>
    <workbookView xWindow="0" yWindow="0" windowWidth="28800" windowHeight="13500" activeTab="1"/>
  </bookViews>
  <sheets>
    <sheet name="Predlog ukrepov" sheetId="8" r:id="rId1"/>
    <sheet name="Ličenca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" i="8" l="1"/>
  <c r="D19" i="8"/>
  <c r="G56" i="2"/>
  <c r="D22" i="8" l="1"/>
</calcChain>
</file>

<file path=xl/sharedStrings.xml><?xml version="1.0" encoding="utf-8"?>
<sst xmlns="http://schemas.openxmlformats.org/spreadsheetml/2006/main" count="135" uniqueCount="91">
  <si>
    <t>LOKACIJA</t>
  </si>
  <si>
    <t>UKREP</t>
  </si>
  <si>
    <t>K.O.</t>
  </si>
  <si>
    <t>LASTNIK</t>
  </si>
  <si>
    <t>NASLOV</t>
  </si>
  <si>
    <t>DELEŽ</t>
  </si>
  <si>
    <t>PARC. ŠT.</t>
  </si>
  <si>
    <t>Prag in mrtvica Makole
GKY: 550730, GKX: 130521</t>
  </si>
  <si>
    <t>Koritno - odkup
GKY: 555373, GKX: 132778</t>
  </si>
  <si>
    <t xml:space="preserve">Lušečka vas,
GKX: 129056, GKY: 543128 </t>
  </si>
  <si>
    <t xml:space="preserve">GKX: 122200 GKY: 524891 </t>
  </si>
  <si>
    <t>48</t>
  </si>
  <si>
    <t>126/2</t>
  </si>
  <si>
    <t>127</t>
  </si>
  <si>
    <t>95/4</t>
  </si>
  <si>
    <t>95/6</t>
  </si>
  <si>
    <t>92</t>
  </si>
  <si>
    <t>93/2</t>
  </si>
  <si>
    <t>93/3</t>
  </si>
  <si>
    <t>126/1</t>
  </si>
  <si>
    <t>REPUBLIKA SLOVENIJA</t>
  </si>
  <si>
    <t>ZEMLJIŠČA V PRIVAT LASTI</t>
  </si>
  <si>
    <t>ZEMLJIŠČA V DRŽAVNI LASTI/JAVNO DOBRO/DRUŽBENA LASTNINA V SPLOŠNI RABI/OBČINSKI LASTI</t>
  </si>
  <si>
    <t>Ana Repnik</t>
  </si>
  <si>
    <t>Branko Repnik</t>
  </si>
  <si>
    <t>Lušečka vas 072, 2319 Poljčane</t>
  </si>
  <si>
    <t>Milena Leskovar</t>
  </si>
  <si>
    <t>Zbelovo 040A, 3215 Loče</t>
  </si>
  <si>
    <t>Irenca Pogorevc</t>
  </si>
  <si>
    <t>Zgornje Laže 037, 3215 Loče</t>
  </si>
  <si>
    <t>Leopold Jelenko</t>
  </si>
  <si>
    <t>Zgornje Laže 034, 3215 Loče</t>
  </si>
  <si>
    <t>Mitja Gošnik</t>
  </si>
  <si>
    <t>Zgornje Laže 033, 3215 Loče</t>
  </si>
  <si>
    <t>Gregorčičeva ulica 020, 1000 Ljubljana</t>
  </si>
  <si>
    <t>Skupaj zemljišč</t>
  </si>
  <si>
    <t>SKUPAJ LIČENCA PRI POLJČANAH  - zemljišča za odkup</t>
  </si>
  <si>
    <t>VOLČEKE</t>
  </si>
  <si>
    <t>PILOTNO OBMOČJE</t>
  </si>
  <si>
    <t>PRIORITETA</t>
  </si>
  <si>
    <t>CILJNA VRSTA</t>
  </si>
  <si>
    <t>Sklop mrtvic 
GKX: 122345 GKY: 524446</t>
  </si>
  <si>
    <t>donavski potočni piškur</t>
  </si>
  <si>
    <t>od GKX: 122451, GKY: 526615 do GKX: 122747, GKY: 527284</t>
  </si>
  <si>
    <t xml:space="preserve">DRAVINJA S PRITOKI, DRAVINJSKA DOLINA </t>
  </si>
  <si>
    <t>Prag Globoko III
GKY: 550650, GKX: 130291</t>
  </si>
  <si>
    <t>Prag Mlače
GKY: 539522, GKX: 128174</t>
  </si>
  <si>
    <t>Ljubično - odkup
GKY: 542845, GKY: 128812</t>
  </si>
  <si>
    <t>LIČENCA PRI POLJČANAH</t>
  </si>
  <si>
    <t>Iztok iz Štatenberščka
GKX: 131712, GKX: 541999</t>
  </si>
  <si>
    <t xml:space="preserve">Vzpostavitev prehodnosti pragu za vodne organizme ter razgibanje struge z vzpostavitvijo naravne rečne dinamike. Odkup zemljišč se izvede za namen vzpostavitve naravne rečne dinamike. </t>
  </si>
  <si>
    <t>kačji potočnik, vodomec, platnica, donavski potočni piškur</t>
  </si>
  <si>
    <r>
      <t xml:space="preserve">Mrtvica v Brezjah pri  Poljčanah </t>
    </r>
    <r>
      <rPr>
        <sz val="11"/>
        <color theme="1"/>
        <rFont val="Calibri"/>
        <family val="2"/>
        <charset val="238"/>
        <scheme val="minor"/>
      </rPr>
      <t xml:space="preserve">
GKY: 546003, GKX: 129188</t>
    </r>
  </si>
  <si>
    <t>vodomec</t>
  </si>
  <si>
    <t xml:space="preserve">Odkup zemljišč za zagotovitev prostora za nadaljnjo rečno dinamiko ter vzpostavitev pasivnega vegetativnega obrežnega zavarovanja. </t>
  </si>
  <si>
    <t xml:space="preserve">Vzpostavitev prehodnosti - rekonstrukcija pragu in betonskega dna dolvodno neposredno pod cestnim mostom </t>
  </si>
  <si>
    <t xml:space="preserve">Razgibanje struge potoka, odkup priobalnega zemljišča ob vodotoku </t>
  </si>
  <si>
    <t xml:space="preserve">Zasaditev obrežne in vodne vegetacije s funkcijo terciarnega čiščenja na območju manjšega pritoka vzhodne Ložnice. </t>
  </si>
  <si>
    <t xml:space="preserve">Razgibanje struge potoka Dobje z odstranitvijo pete obrežnega zavarovanja, z odkupom priobalnega zemljišča ob vodotoku in zasaditvijo obrežne vegetacije v dolžini 700 m. </t>
  </si>
  <si>
    <t xml:space="preserve">OZNAKA UK </t>
  </si>
  <si>
    <t>D5.</t>
  </si>
  <si>
    <t>D1.</t>
  </si>
  <si>
    <t>D7.</t>
  </si>
  <si>
    <t>D10.</t>
  </si>
  <si>
    <t>D11.</t>
  </si>
  <si>
    <t>D21.</t>
  </si>
  <si>
    <t>L1.</t>
  </si>
  <si>
    <t>L2.</t>
  </si>
  <si>
    <t xml:space="preserve">V1. </t>
  </si>
  <si>
    <t>V3.</t>
  </si>
  <si>
    <t>V5.</t>
  </si>
  <si>
    <t>OZNAKA UK</t>
  </si>
  <si>
    <t>815/4</t>
  </si>
  <si>
    <t>Šrafura označuje območje predvidenega ukrepa, ki je predvideno za odkup</t>
  </si>
  <si>
    <t>Skupno št zemljišč</t>
  </si>
  <si>
    <t>Državno</t>
  </si>
  <si>
    <t>Privat</t>
  </si>
  <si>
    <t>Dodatna nepredvidena zemljišča</t>
  </si>
  <si>
    <t>Skupno št. vseh predvidenih zemljišč za odkup</t>
  </si>
  <si>
    <t>ODKUP ZEMLJIŠČ po potrebi!</t>
  </si>
  <si>
    <t>navadni škržek</t>
  </si>
  <si>
    <t>navadni škržek, donavski potočni piškur</t>
  </si>
  <si>
    <t>platnica, donavski potočni piškur</t>
  </si>
  <si>
    <t xml:space="preserve">Vzpostavitev prehodnosti pragu za vodne organizme. Prenos upravljalca zemljišč v lasti RS se izvede za namen vzpostavitve naravne rečne dinamike. </t>
  </si>
  <si>
    <t xml:space="preserve">Revitalizacija mrtvice, odkup zemljišča na lokaciji mrtvice </t>
  </si>
  <si>
    <t>kačji potočnik, vodomec</t>
  </si>
  <si>
    <r>
      <t>Revitalizacija vodotoka z obnovo 300 m stare struge vzhodne Ložnice in ureditev zatoka površine cca 2.500 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. Za izvedbo ukrepa se odkupi zemljišča. </t>
    </r>
  </si>
  <si>
    <t>1b</t>
  </si>
  <si>
    <t>1a</t>
  </si>
  <si>
    <t>2a</t>
  </si>
  <si>
    <t>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</si>
</sst>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darkDown">
        <fgColor theme="9" tint="0.39994506668294322"/>
        <bgColor auto="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left"/>
    </xf>
    <xf numFmtId="0" fontId="0" fillId="2" borderId="0" xfId="0" applyFill="1" applyBorder="1" applyAlignment="1">
      <alignment wrapText="1"/>
    </xf>
    <xf numFmtId="12" fontId="0" fillId="0" borderId="1" xfId="0" applyNumberFormat="1" applyBorder="1"/>
    <xf numFmtId="0" fontId="0" fillId="3" borderId="0" xfId="0" applyFill="1"/>
    <xf numFmtId="0" fontId="0" fillId="0" borderId="6" xfId="0" applyBorder="1" applyAlignment="1">
      <alignment wrapText="1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3" fillId="0" borderId="11" xfId="0" applyFont="1" applyFill="1" applyBorder="1"/>
    <xf numFmtId="0" fontId="3" fillId="0" borderId="1" xfId="0" applyFont="1" applyBorder="1"/>
    <xf numFmtId="0" fontId="0" fillId="6" borderId="1" xfId="0" applyFill="1" applyBorder="1" applyAlignment="1">
      <alignment horizontal="left"/>
    </xf>
    <xf numFmtId="0" fontId="0" fillId="6" borderId="1" xfId="0" applyFill="1" applyBorder="1" applyAlignment="1">
      <alignment horizontal="left" wrapText="1"/>
    </xf>
    <xf numFmtId="0" fontId="0" fillId="8" borderId="1" xfId="0" applyFill="1" applyBorder="1" applyAlignment="1">
      <alignment wrapText="1"/>
    </xf>
    <xf numFmtId="0" fontId="1" fillId="7" borderId="0" xfId="0" applyFont="1" applyFill="1" applyBorder="1" applyAlignment="1">
      <alignment wrapText="1"/>
    </xf>
    <xf numFmtId="0" fontId="0" fillId="9" borderId="0" xfId="0" applyFill="1"/>
    <xf numFmtId="0" fontId="0" fillId="0" borderId="4" xfId="0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" fillId="10" borderId="1" xfId="0" applyFont="1" applyFill="1" applyBorder="1" applyAlignment="1">
      <alignment wrapText="1"/>
    </xf>
    <xf numFmtId="0" fontId="0" fillId="10" borderId="1" xfId="0" applyFill="1" applyBorder="1" applyAlignment="1">
      <alignment wrapText="1"/>
    </xf>
    <xf numFmtId="0" fontId="1" fillId="10" borderId="17" xfId="0" applyFont="1" applyFill="1" applyBorder="1" applyAlignment="1">
      <alignment wrapText="1"/>
    </xf>
    <xf numFmtId="0" fontId="1" fillId="11" borderId="1" xfId="0" applyFont="1" applyFill="1" applyBorder="1" applyAlignment="1">
      <alignment wrapText="1"/>
    </xf>
    <xf numFmtId="0" fontId="0" fillId="11" borderId="1" xfId="0" applyFill="1" applyBorder="1" applyAlignment="1">
      <alignment wrapText="1"/>
    </xf>
    <xf numFmtId="0" fontId="0" fillId="11" borderId="1" xfId="0" applyFill="1" applyBorder="1" applyAlignment="1">
      <alignment horizontal="center" vertical="center" wrapText="1"/>
    </xf>
    <xf numFmtId="0" fontId="0" fillId="11" borderId="1" xfId="0" applyFill="1" applyBorder="1" applyAlignment="1">
      <alignment horizontal="left"/>
    </xf>
    <xf numFmtId="0" fontId="1" fillId="12" borderId="1" xfId="0" applyFont="1" applyFill="1" applyBorder="1" applyAlignment="1">
      <alignment wrapText="1"/>
    </xf>
    <xf numFmtId="0" fontId="0" fillId="12" borderId="1" xfId="0" applyFill="1" applyBorder="1" applyAlignment="1">
      <alignment horizontal="left"/>
    </xf>
    <xf numFmtId="0" fontId="0" fillId="12" borderId="1" xfId="0" applyFill="1" applyBorder="1" applyAlignment="1">
      <alignment horizontal="center" vertical="center" wrapText="1"/>
    </xf>
    <xf numFmtId="0" fontId="0" fillId="12" borderId="1" xfId="0" applyFill="1" applyBorder="1" applyAlignment="1">
      <alignment horizontal="left" wrapText="1"/>
    </xf>
    <xf numFmtId="0" fontId="1" fillId="13" borderId="1" xfId="0" applyFont="1" applyFill="1" applyBorder="1" applyAlignment="1">
      <alignment wrapText="1"/>
    </xf>
    <xf numFmtId="0" fontId="0" fillId="13" borderId="1" xfId="0" applyFill="1" applyBorder="1" applyAlignment="1">
      <alignment horizontal="left"/>
    </xf>
    <xf numFmtId="0" fontId="0" fillId="13" borderId="1" xfId="0" applyFill="1" applyBorder="1" applyAlignment="1">
      <alignment horizontal="center" vertical="center" wrapText="1"/>
    </xf>
    <xf numFmtId="0" fontId="0" fillId="13" borderId="1" xfId="0" applyFill="1" applyBorder="1" applyAlignment="1">
      <alignment horizontal="left" wrapText="1"/>
    </xf>
    <xf numFmtId="0" fontId="0" fillId="11" borderId="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 wrapText="1"/>
    </xf>
    <xf numFmtId="0" fontId="1" fillId="10" borderId="1" xfId="0" applyFont="1" applyFill="1" applyBorder="1"/>
    <xf numFmtId="0" fontId="0" fillId="0" borderId="21" xfId="0" applyBorder="1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10" borderId="2" xfId="0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23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1" xfId="0" applyBorder="1" applyAlignment="1">
      <alignment horizontal="left"/>
    </xf>
    <xf numFmtId="0" fontId="1" fillId="6" borderId="12" xfId="0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0" fillId="8" borderId="19" xfId="0" applyFill="1" applyBorder="1" applyAlignment="1">
      <alignment horizontal="center" wrapText="1"/>
    </xf>
    <xf numFmtId="0" fontId="0" fillId="8" borderId="0" xfId="0" applyFill="1" applyBorder="1" applyAlignment="1">
      <alignment horizontal="center" wrapText="1"/>
    </xf>
    <xf numFmtId="0" fontId="1" fillId="5" borderId="12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</cellXfs>
  <cellStyles count="1">
    <cellStyle name="Navadno" xfId="0" builtinId="0"/>
  </cellStyles>
  <dxfs count="0"/>
  <tableStyles count="0" defaultTableStyle="TableStyleMedium2" defaultPivotStyle="PivotStyleLight16"/>
  <colors>
    <mruColors>
      <color rgb="FFE7F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17318</xdr:colOff>
      <xdr:row>3</xdr:row>
      <xdr:rowOff>1</xdr:rowOff>
    </xdr:from>
    <xdr:to>
      <xdr:col>19</xdr:col>
      <xdr:colOff>4764</xdr:colOff>
      <xdr:row>26</xdr:row>
      <xdr:rowOff>86592</xdr:rowOff>
    </xdr:to>
    <xdr:pic>
      <xdr:nvPicPr>
        <xdr:cNvPr id="6" name="Slika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59545" y="606137"/>
          <a:ext cx="6738938" cy="490104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29</xdr:row>
      <xdr:rowOff>0</xdr:rowOff>
    </xdr:from>
    <xdr:to>
      <xdr:col>19</xdr:col>
      <xdr:colOff>77152</xdr:colOff>
      <xdr:row>52</xdr:row>
      <xdr:rowOff>0</xdr:rowOff>
    </xdr:to>
    <xdr:pic>
      <xdr:nvPicPr>
        <xdr:cNvPr id="8" name="Slika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61227" y="6199909"/>
          <a:ext cx="6828644" cy="45893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="85" zoomScaleNormal="85" workbookViewId="0">
      <selection activeCell="K8" sqref="K8"/>
    </sheetView>
  </sheetViews>
  <sheetFormatPr defaultRowHeight="15" x14ac:dyDescent="0.25"/>
  <cols>
    <col min="1" max="1" width="20.5703125" customWidth="1"/>
    <col min="2" max="2" width="13.7109375" customWidth="1"/>
    <col min="3" max="3" width="17.42578125" bestFit="1" customWidth="1"/>
    <col min="4" max="4" width="25.28515625" customWidth="1"/>
    <col min="5" max="5" width="73.42578125" customWidth="1"/>
    <col min="6" max="6" width="25.28515625" customWidth="1"/>
  </cols>
  <sheetData>
    <row r="1" spans="1:6" x14ac:dyDescent="0.25">
      <c r="A1" s="16" t="s">
        <v>38</v>
      </c>
      <c r="B1" s="17" t="s">
        <v>59</v>
      </c>
      <c r="C1" s="17" t="s">
        <v>39</v>
      </c>
      <c r="D1" s="17" t="s">
        <v>0</v>
      </c>
      <c r="E1" s="17" t="s">
        <v>1</v>
      </c>
      <c r="F1" s="17" t="s">
        <v>40</v>
      </c>
    </row>
    <row r="2" spans="1:6" ht="45" x14ac:dyDescent="0.25">
      <c r="A2" s="26" t="s">
        <v>44</v>
      </c>
      <c r="B2" s="27" t="s">
        <v>61</v>
      </c>
      <c r="C2" s="46" t="s">
        <v>87</v>
      </c>
      <c r="D2" s="27" t="s">
        <v>7</v>
      </c>
      <c r="E2" s="27" t="s">
        <v>50</v>
      </c>
      <c r="F2" s="27" t="s">
        <v>51</v>
      </c>
    </row>
    <row r="3" spans="1:6" ht="45" x14ac:dyDescent="0.25">
      <c r="A3" s="28" t="s">
        <v>44</v>
      </c>
      <c r="B3" s="27" t="s">
        <v>60</v>
      </c>
      <c r="C3" s="47"/>
      <c r="D3" s="27" t="s">
        <v>45</v>
      </c>
      <c r="E3" s="27" t="s">
        <v>50</v>
      </c>
      <c r="F3" s="27" t="s">
        <v>51</v>
      </c>
    </row>
    <row r="4" spans="1:6" ht="30" x14ac:dyDescent="0.25">
      <c r="A4" s="29" t="s">
        <v>44</v>
      </c>
      <c r="B4" s="30" t="s">
        <v>62</v>
      </c>
      <c r="C4" s="31" t="s">
        <v>88</v>
      </c>
      <c r="D4" s="30" t="s">
        <v>46</v>
      </c>
      <c r="E4" s="30" t="s">
        <v>83</v>
      </c>
      <c r="F4" s="30" t="s">
        <v>82</v>
      </c>
    </row>
    <row r="5" spans="1:6" ht="45" x14ac:dyDescent="0.25">
      <c r="A5" s="33" t="s">
        <v>44</v>
      </c>
      <c r="B5" s="34" t="s">
        <v>63</v>
      </c>
      <c r="C5" s="35" t="s">
        <v>89</v>
      </c>
      <c r="D5" s="36" t="s">
        <v>52</v>
      </c>
      <c r="E5" s="36" t="s">
        <v>84</v>
      </c>
      <c r="F5" s="36" t="s">
        <v>53</v>
      </c>
    </row>
    <row r="6" spans="1:6" ht="30" x14ac:dyDescent="0.25">
      <c r="A6" s="37" t="s">
        <v>44</v>
      </c>
      <c r="B6" s="38" t="s">
        <v>64</v>
      </c>
      <c r="C6" s="39" t="s">
        <v>90</v>
      </c>
      <c r="D6" s="40" t="s">
        <v>8</v>
      </c>
      <c r="E6" s="40" t="s">
        <v>54</v>
      </c>
      <c r="F6" s="40" t="s">
        <v>85</v>
      </c>
    </row>
    <row r="7" spans="1:6" ht="30" x14ac:dyDescent="0.25">
      <c r="A7" s="37" t="s">
        <v>44</v>
      </c>
      <c r="B7" s="38" t="s">
        <v>65</v>
      </c>
      <c r="C7" s="39" t="s">
        <v>90</v>
      </c>
      <c r="D7" s="40" t="s">
        <v>47</v>
      </c>
      <c r="E7" s="40" t="s">
        <v>54</v>
      </c>
      <c r="F7" s="40" t="s">
        <v>85</v>
      </c>
    </row>
    <row r="8" spans="1:6" ht="30" x14ac:dyDescent="0.25">
      <c r="A8" s="29" t="s">
        <v>48</v>
      </c>
      <c r="B8" s="32" t="s">
        <v>66</v>
      </c>
      <c r="C8" s="41" t="s">
        <v>88</v>
      </c>
      <c r="D8" s="30" t="s">
        <v>9</v>
      </c>
      <c r="E8" s="30" t="s">
        <v>55</v>
      </c>
      <c r="F8" s="30" t="s">
        <v>80</v>
      </c>
    </row>
    <row r="9" spans="1:6" ht="30" x14ac:dyDescent="0.25">
      <c r="A9" s="33" t="s">
        <v>48</v>
      </c>
      <c r="B9" s="34" t="s">
        <v>67</v>
      </c>
      <c r="C9" s="35" t="s">
        <v>89</v>
      </c>
      <c r="D9" s="36" t="s">
        <v>49</v>
      </c>
      <c r="E9" s="36" t="s">
        <v>56</v>
      </c>
      <c r="F9" s="36" t="s">
        <v>80</v>
      </c>
    </row>
    <row r="10" spans="1:6" ht="32.25" x14ac:dyDescent="0.25">
      <c r="A10" s="28" t="s">
        <v>37</v>
      </c>
      <c r="B10" s="27" t="s">
        <v>68</v>
      </c>
      <c r="C10" s="42" t="s">
        <v>87</v>
      </c>
      <c r="D10" s="27" t="s">
        <v>41</v>
      </c>
      <c r="E10" s="27" t="s">
        <v>86</v>
      </c>
      <c r="F10" s="27" t="s">
        <v>42</v>
      </c>
    </row>
    <row r="11" spans="1:6" ht="30" x14ac:dyDescent="0.25">
      <c r="A11" s="33" t="s">
        <v>37</v>
      </c>
      <c r="B11" s="34" t="s">
        <v>69</v>
      </c>
      <c r="C11" s="35" t="s">
        <v>89</v>
      </c>
      <c r="D11" s="36" t="s">
        <v>10</v>
      </c>
      <c r="E11" s="36" t="s">
        <v>57</v>
      </c>
      <c r="F11" s="36" t="s">
        <v>42</v>
      </c>
    </row>
    <row r="12" spans="1:6" ht="45" x14ac:dyDescent="0.25">
      <c r="A12" s="43" t="s">
        <v>37</v>
      </c>
      <c r="B12" s="27" t="s">
        <v>70</v>
      </c>
      <c r="C12" s="42" t="s">
        <v>87</v>
      </c>
      <c r="D12" s="27" t="s">
        <v>43</v>
      </c>
      <c r="E12" s="27" t="s">
        <v>58</v>
      </c>
      <c r="F12" s="27" t="s">
        <v>81</v>
      </c>
    </row>
    <row r="17" spans="2:4" ht="15.75" thickBot="1" x14ac:dyDescent="0.3"/>
    <row r="18" spans="2:4" ht="15.75" thickBot="1" x14ac:dyDescent="0.3">
      <c r="B18" s="48" t="s">
        <v>78</v>
      </c>
      <c r="C18" s="49"/>
      <c r="D18" s="50"/>
    </row>
    <row r="19" spans="2:4" x14ac:dyDescent="0.25">
      <c r="B19" s="51" t="s">
        <v>75</v>
      </c>
      <c r="C19" s="52"/>
      <c r="D19" s="25" t="e">
        <f>#REF!+Ličenca!G59+#REF!</f>
        <v>#REF!</v>
      </c>
    </row>
    <row r="20" spans="2:4" x14ac:dyDescent="0.25">
      <c r="B20" s="53" t="s">
        <v>76</v>
      </c>
      <c r="C20" s="54"/>
      <c r="D20" s="23" t="e">
        <f>#REF!+Ličenca!G56+#REF!</f>
        <v>#REF!</v>
      </c>
    </row>
    <row r="21" spans="2:4" x14ac:dyDescent="0.25">
      <c r="B21" s="53" t="s">
        <v>77</v>
      </c>
      <c r="C21" s="54"/>
      <c r="D21" s="23">
        <v>4</v>
      </c>
    </row>
    <row r="22" spans="2:4" ht="15.75" thickBot="1" x14ac:dyDescent="0.3">
      <c r="B22" s="44" t="s">
        <v>74</v>
      </c>
      <c r="C22" s="45"/>
      <c r="D22" s="24" t="e">
        <f>SUM(D19:D21)</f>
        <v>#REF!</v>
      </c>
    </row>
  </sheetData>
  <mergeCells count="6">
    <mergeCell ref="B22:C22"/>
    <mergeCell ref="C2:C3"/>
    <mergeCell ref="B18:D18"/>
    <mergeCell ref="B19:C19"/>
    <mergeCell ref="B20:C20"/>
    <mergeCell ref="B21:C2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9"/>
  <sheetViews>
    <sheetView tabSelected="1" zoomScale="70" zoomScaleNormal="70" workbookViewId="0">
      <selection activeCell="G22" sqref="G22"/>
    </sheetView>
  </sheetViews>
  <sheetFormatPr defaultRowHeight="15" x14ac:dyDescent="0.25"/>
  <cols>
    <col min="1" max="1" width="11.42578125" bestFit="1" customWidth="1"/>
    <col min="2" max="2" width="30.42578125" customWidth="1"/>
    <col min="3" max="3" width="66.28515625" customWidth="1"/>
    <col min="4" max="4" width="9.140625" style="5" customWidth="1"/>
    <col min="5" max="5" width="11.140625" style="5" customWidth="1"/>
    <col min="6" max="6" width="10.140625" customWidth="1"/>
    <col min="7" max="7" width="62.28515625" bestFit="1" customWidth="1"/>
    <col min="8" max="8" width="34.140625" customWidth="1"/>
    <col min="9" max="9" width="7.42578125" customWidth="1"/>
    <col min="10" max="10" width="5.5703125" customWidth="1"/>
    <col min="11" max="11" width="18.42578125" customWidth="1"/>
    <col min="17" max="17" width="15.28515625" customWidth="1"/>
    <col min="19" max="19" width="13.140625" customWidth="1"/>
  </cols>
  <sheetData>
    <row r="1" spans="1:19" ht="15.75" thickBot="1" x14ac:dyDescent="0.3"/>
    <row r="2" spans="1:19" ht="16.5" customHeight="1" thickBot="1" x14ac:dyDescent="0.3">
      <c r="A2" s="11" t="s">
        <v>71</v>
      </c>
      <c r="B2" s="11" t="s">
        <v>0</v>
      </c>
      <c r="C2" s="11" t="s">
        <v>1</v>
      </c>
      <c r="D2" s="6" t="s">
        <v>2</v>
      </c>
      <c r="E2" s="6" t="s">
        <v>6</v>
      </c>
      <c r="F2" s="7" t="s">
        <v>5</v>
      </c>
      <c r="G2" s="8" t="s">
        <v>3</v>
      </c>
      <c r="H2" s="8" t="s">
        <v>4</v>
      </c>
      <c r="K2" s="22"/>
      <c r="L2" s="22"/>
      <c r="M2" s="58" t="s">
        <v>73</v>
      </c>
      <c r="N2" s="59"/>
      <c r="O2" s="59"/>
      <c r="P2" s="59"/>
      <c r="Q2" s="59"/>
      <c r="R2" s="59"/>
      <c r="S2" s="59"/>
    </row>
    <row r="3" spans="1:19" ht="30.75" thickBot="1" x14ac:dyDescent="0.3">
      <c r="A3" s="20" t="s">
        <v>66</v>
      </c>
      <c r="B3" s="20" t="s">
        <v>9</v>
      </c>
      <c r="C3" s="20" t="s">
        <v>55</v>
      </c>
      <c r="F3" s="5"/>
    </row>
    <row r="4" spans="1:19" ht="17.25" customHeight="1" thickBot="1" x14ac:dyDescent="0.3">
      <c r="B4" s="21" t="s">
        <v>79</v>
      </c>
      <c r="C4" s="9"/>
      <c r="D4" s="65" t="s">
        <v>21</v>
      </c>
      <c r="E4" s="66"/>
      <c r="F4" s="66"/>
      <c r="G4" s="61"/>
      <c r="H4" s="62"/>
    </row>
    <row r="5" spans="1:19" x14ac:dyDescent="0.25">
      <c r="D5" s="63">
        <v>781</v>
      </c>
      <c r="E5" s="63">
        <v>82</v>
      </c>
      <c r="F5" s="10">
        <v>0.5</v>
      </c>
      <c r="G5" s="1" t="s">
        <v>24</v>
      </c>
      <c r="H5" s="2" t="s">
        <v>25</v>
      </c>
    </row>
    <row r="6" spans="1:19" x14ac:dyDescent="0.25">
      <c r="D6" s="64"/>
      <c r="E6" s="64"/>
      <c r="F6" s="10">
        <v>0.5</v>
      </c>
      <c r="G6" s="1" t="s">
        <v>23</v>
      </c>
      <c r="H6" s="1" t="s">
        <v>25</v>
      </c>
    </row>
    <row r="7" spans="1:19" x14ac:dyDescent="0.25">
      <c r="D7" s="3">
        <v>781</v>
      </c>
      <c r="E7" s="3" t="s">
        <v>11</v>
      </c>
      <c r="F7" s="1">
        <v>1</v>
      </c>
      <c r="G7" s="1" t="s">
        <v>26</v>
      </c>
      <c r="H7" s="2" t="s">
        <v>27</v>
      </c>
    </row>
    <row r="8" spans="1:19" ht="30" x14ac:dyDescent="0.25">
      <c r="D8" s="14" t="s">
        <v>35</v>
      </c>
      <c r="E8" s="15">
        <v>2</v>
      </c>
    </row>
    <row r="11" spans="1:19" ht="15.75" thickBot="1" x14ac:dyDescent="0.3"/>
    <row r="12" spans="1:19" x14ac:dyDescent="0.25">
      <c r="D12" s="55" t="s">
        <v>22</v>
      </c>
      <c r="E12" s="56"/>
      <c r="F12" s="56"/>
      <c r="G12" s="56"/>
      <c r="H12" s="57"/>
    </row>
    <row r="13" spans="1:19" x14ac:dyDescent="0.25">
      <c r="D13" s="1">
        <v>781</v>
      </c>
      <c r="E13" s="1" t="s">
        <v>72</v>
      </c>
      <c r="F13" s="1">
        <v>1</v>
      </c>
      <c r="G13" s="1" t="s">
        <v>20</v>
      </c>
      <c r="H13" s="1" t="s">
        <v>34</v>
      </c>
    </row>
    <row r="14" spans="1:19" ht="30" x14ac:dyDescent="0.25">
      <c r="D14" s="14" t="s">
        <v>35</v>
      </c>
      <c r="E14" s="15">
        <v>1</v>
      </c>
    </row>
    <row r="28" spans="1:9" ht="30" x14ac:dyDescent="0.25">
      <c r="A28" s="18" t="s">
        <v>67</v>
      </c>
      <c r="B28" s="19" t="s">
        <v>49</v>
      </c>
      <c r="C28" s="19" t="s">
        <v>56</v>
      </c>
    </row>
    <row r="29" spans="1:9" ht="15.75" thickBot="1" x14ac:dyDescent="0.3">
      <c r="B29" s="4"/>
    </row>
    <row r="30" spans="1:9" ht="15.75" thickBot="1" x14ac:dyDescent="0.3">
      <c r="D30" s="65" t="s">
        <v>21</v>
      </c>
      <c r="E30" s="66"/>
      <c r="F30" s="66"/>
      <c r="G30" s="66"/>
      <c r="H30" s="67"/>
    </row>
    <row r="31" spans="1:9" x14ac:dyDescent="0.25">
      <c r="D31" s="3">
        <v>1120</v>
      </c>
      <c r="E31" s="3" t="s">
        <v>12</v>
      </c>
      <c r="F31" s="1">
        <v>1</v>
      </c>
      <c r="G31" s="1" t="s">
        <v>28</v>
      </c>
      <c r="H31" s="12" t="s">
        <v>29</v>
      </c>
      <c r="I31">
        <v>1</v>
      </c>
    </row>
    <row r="32" spans="1:9" x14ac:dyDescent="0.25">
      <c r="D32" s="3">
        <v>1120</v>
      </c>
      <c r="E32" s="3" t="s">
        <v>13</v>
      </c>
      <c r="F32" s="1">
        <v>1</v>
      </c>
      <c r="G32" s="1" t="s">
        <v>30</v>
      </c>
      <c r="H32" s="12" t="s">
        <v>31</v>
      </c>
      <c r="I32">
        <v>1</v>
      </c>
    </row>
    <row r="33" spans="4:9" x14ac:dyDescent="0.25">
      <c r="D33" s="3">
        <v>1120</v>
      </c>
      <c r="E33" s="3" t="s">
        <v>14</v>
      </c>
      <c r="F33" s="1">
        <v>1</v>
      </c>
      <c r="G33" s="1" t="s">
        <v>32</v>
      </c>
      <c r="H33" s="12" t="s">
        <v>33</v>
      </c>
      <c r="I33">
        <v>1</v>
      </c>
    </row>
    <row r="34" spans="4:9" x14ac:dyDescent="0.25">
      <c r="D34" s="3">
        <v>1120</v>
      </c>
      <c r="E34" s="3" t="s">
        <v>15</v>
      </c>
      <c r="F34" s="1">
        <v>1</v>
      </c>
      <c r="G34" s="1" t="s">
        <v>32</v>
      </c>
      <c r="H34" s="12" t="s">
        <v>33</v>
      </c>
      <c r="I34">
        <v>1</v>
      </c>
    </row>
    <row r="35" spans="4:9" x14ac:dyDescent="0.25">
      <c r="D35" s="3">
        <v>1120</v>
      </c>
      <c r="E35" s="3" t="s">
        <v>16</v>
      </c>
      <c r="F35" s="1">
        <v>1</v>
      </c>
      <c r="G35" s="1" t="s">
        <v>32</v>
      </c>
      <c r="H35" s="12" t="s">
        <v>33</v>
      </c>
      <c r="I35">
        <v>1</v>
      </c>
    </row>
    <row r="36" spans="4:9" x14ac:dyDescent="0.25">
      <c r="D36" s="3">
        <v>1120</v>
      </c>
      <c r="E36" s="3" t="s">
        <v>17</v>
      </c>
      <c r="F36" s="1">
        <v>1</v>
      </c>
      <c r="G36" s="1" t="s">
        <v>32</v>
      </c>
      <c r="H36" s="12" t="s">
        <v>33</v>
      </c>
      <c r="I36">
        <v>1</v>
      </c>
    </row>
    <row r="37" spans="4:9" x14ac:dyDescent="0.25">
      <c r="D37" s="3">
        <v>1120</v>
      </c>
      <c r="E37" s="3" t="s">
        <v>18</v>
      </c>
      <c r="F37" s="1">
        <v>1</v>
      </c>
      <c r="G37" s="1" t="s">
        <v>32</v>
      </c>
      <c r="H37" s="12" t="s">
        <v>33</v>
      </c>
      <c r="I37">
        <v>1</v>
      </c>
    </row>
    <row r="38" spans="4:9" x14ac:dyDescent="0.25">
      <c r="D38" s="3">
        <v>1120</v>
      </c>
      <c r="E38" s="3" t="s">
        <v>19</v>
      </c>
      <c r="F38" s="1">
        <v>1</v>
      </c>
      <c r="G38" s="1" t="s">
        <v>28</v>
      </c>
      <c r="H38" s="12" t="s">
        <v>29</v>
      </c>
      <c r="I38">
        <v>1</v>
      </c>
    </row>
    <row r="39" spans="4:9" ht="30" x14ac:dyDescent="0.25">
      <c r="D39" s="14" t="s">
        <v>35</v>
      </c>
      <c r="E39" s="15">
        <v>8</v>
      </c>
    </row>
    <row r="53" spans="4:8" x14ac:dyDescent="0.25">
      <c r="D53" s="68" t="s">
        <v>36</v>
      </c>
      <c r="E53" s="69"/>
      <c r="F53" s="69"/>
      <c r="G53" s="69"/>
      <c r="H53" s="70"/>
    </row>
    <row r="54" spans="4:8" ht="15.75" thickBot="1" x14ac:dyDescent="0.3"/>
    <row r="55" spans="4:8" x14ac:dyDescent="0.25">
      <c r="D55" s="60" t="s">
        <v>21</v>
      </c>
      <c r="E55" s="61"/>
      <c r="F55" s="61"/>
      <c r="G55" s="61"/>
      <c r="H55" s="62"/>
    </row>
    <row r="56" spans="4:8" x14ac:dyDescent="0.25">
      <c r="G56" s="13">
        <f>SUM(I31:I38)</f>
        <v>8</v>
      </c>
    </row>
    <row r="57" spans="4:8" ht="15.75" thickBot="1" x14ac:dyDescent="0.3"/>
    <row r="58" spans="4:8" x14ac:dyDescent="0.25">
      <c r="D58" s="55" t="s">
        <v>22</v>
      </c>
      <c r="E58" s="56"/>
      <c r="F58" s="56"/>
      <c r="G58" s="56"/>
      <c r="H58" s="57"/>
    </row>
    <row r="59" spans="4:8" x14ac:dyDescent="0.25">
      <c r="G59" s="13">
        <v>0</v>
      </c>
    </row>
  </sheetData>
  <mergeCells count="9">
    <mergeCell ref="D12:H12"/>
    <mergeCell ref="M2:S2"/>
    <mergeCell ref="D55:H55"/>
    <mergeCell ref="D58:H58"/>
    <mergeCell ref="D5:D6"/>
    <mergeCell ref="E5:E6"/>
    <mergeCell ref="D4:H4"/>
    <mergeCell ref="D30:H30"/>
    <mergeCell ref="D53:H5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2</vt:i4>
      </vt:variant>
    </vt:vector>
  </HeadingPairs>
  <TitlesOfParts>
    <vt:vector size="2" baseType="lpstr">
      <vt:lpstr>Predlog ukrepov</vt:lpstr>
      <vt:lpstr>Ličenca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Nina Štarkel</dc:creator>
  <cp:lastModifiedBy>DRSV</cp:lastModifiedBy>
  <cp:lastPrinted>2021-09-23T07:08:32Z</cp:lastPrinted>
  <dcterms:created xsi:type="dcterms:W3CDTF">2021-07-15T11:38:06Z</dcterms:created>
  <dcterms:modified xsi:type="dcterms:W3CDTF">2022-07-06T13:33:28Z</dcterms:modified>
</cp:coreProperties>
</file>